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ummary" sheetId="2" state="visible" r:id="rId4"/>
    <sheet name="Clauses 4-10" sheetId="3" state="visible" r:id="rId5"/>
    <sheet name="Annex A key control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<sst xmlns="http://schemas.openxmlformats.org/spreadsheetml/2006/main" count="414" uniqueCount="270">
  <si>
    <t xml:space="preserve">ISO/IEC 27001:2022 Readiness Checklist</t>
  </si>
  <si>
    <t xml:space="preserve">Free template from Datasuraksha — datasuraksha.com</t>
  </si>
  <si>
    <t xml:space="preserve">Purpose</t>
  </si>
  <si>
    <t xml:space="preserve">Track your readiness for ISO/IEC 27001:2022 certification: the management-system requirements (clauses 4–10) and key Annex A control areas.</t>
  </si>
  <si>
    <t xml:space="preserve">How to use</t>
  </si>
  <si>
    <t xml:space="preserve">1) Work through the "Clauses 4-10" and "Annex A key controls" sheets.  2) For each row, choose a Status from the drop-down, name an Owner, set a Target date and note where the evidence is kept.  3) Check the "Summary" sheet to see progress — it updates automatically.</t>
  </si>
  <si>
    <t xml:space="preserve">Cells to edit</t>
  </si>
  <si>
    <t xml:space="preserve">Yellow cells (Status, Owner, Target date, Evidence / notes, Applicable?). Do not edit the grey reference columns or the Summary formulas.</t>
  </si>
  <si>
    <t xml:space="preserve">Example row</t>
  </si>
  <si>
    <t xml:space="preserve">Row 5 on each checklist sheet is a filled-in example (grey italic) showing the expected format. It is not counted in the Summary — delete or overwrite it.</t>
  </si>
  <si>
    <t xml:space="preserve">Status values</t>
  </si>
  <si>
    <t xml:space="preserve">Not started · In progress · Done · N/A (not applicable — excluded from the % complete).</t>
  </si>
  <si>
    <t xml:space="preserve">Annex A</t>
  </si>
  <si>
    <t xml:space="preserve">ISO/IEC 27001:2022 Annex A has 93 controls in 4 themes: Organizational (5.1–5.37), People (6.1–6.8), Physical (7.1–7.14) and Technological (8.1–8.34). The sheet lists commonly-audited areas as a starting point; your Statement of Applicability must cover all 93.</t>
  </si>
  <si>
    <t xml:space="preserve">Important</t>
  </si>
  <si>
    <t xml:space="preserve">Requirement wording here is a plain-language summary, not the text of the standard. Buy the official standard from ISO or your national standards body (in India, BIS) and confirm requirements with your certification body. This checklist is guidance only and does not guarantee certification.</t>
  </si>
  <si>
    <t xml:space="preserve">Legend</t>
  </si>
  <si>
    <t xml:space="preserve">Edit this cell</t>
  </si>
  <si>
    <t xml:space="preserve">Reference (do not edit)</t>
  </si>
  <si>
    <t xml:space="preserve">Readiness summary</t>
  </si>
  <si>
    <t xml:space="preserve">Updates automatically from the checklist sheets (example rows excluded).</t>
  </si>
  <si>
    <t xml:space="preserve">Section</t>
  </si>
  <si>
    <t xml:space="preserve">Items</t>
  </si>
  <si>
    <t xml:space="preserve">Not started</t>
  </si>
  <si>
    <t xml:space="preserve">In progress</t>
  </si>
  <si>
    <t xml:space="preserve">Done</t>
  </si>
  <si>
    <t xml:space="preserve">N/A</t>
  </si>
  <si>
    <t xml:space="preserve">% complete</t>
  </si>
  <si>
    <t xml:space="preserve">Clauses 4–10</t>
  </si>
  <si>
    <t xml:space="preserve">Annex A key controls</t>
  </si>
  <si>
    <t xml:space="preserve">Overall</t>
  </si>
  <si>
    <t xml:space="preserve">Tip: % complete = Done ÷ (Items − N/A). Aim for 100% of clauses and all applicable controls before your Stage 2 audit.</t>
  </si>
  <si>
    <t xml:space="preserve">ISO/IEC 27001:2022 — Management system requirements (clauses 4–10)</t>
  </si>
  <si>
    <t xml:space="preserve">Plain-language summary for readiness tracking. Yellow = edit. Row 5 is an example.</t>
  </si>
  <si>
    <t xml:space="preserve">Ref</t>
  </si>
  <si>
    <t xml:space="preserve">Area</t>
  </si>
  <si>
    <t xml:space="preserve">What you need to have in place (summary)</t>
  </si>
  <si>
    <t xml:space="preserve">Typical evidence</t>
  </si>
  <si>
    <t xml:space="preserve">Status</t>
  </si>
  <si>
    <t xml:space="preserve">Owner</t>
  </si>
  <si>
    <t xml:space="preserve">Target date</t>
  </si>
  <si>
    <t xml:space="preserve">Evidence location / notes</t>
  </si>
  <si>
    <t xml:space="preserve">e.g. 4.3</t>
  </si>
  <si>
    <t xml:space="preserve">Scope</t>
  </si>
  <si>
    <t xml:space="preserve">Example: ISMS scope documented and approved</t>
  </si>
  <si>
    <t xml:space="preserve">ISMS Scope Statement v1.0</t>
  </si>
  <si>
    <t xml:space="preserve">A. Sharma (CISO)</t>
  </si>
  <si>
    <t xml:space="preserve">2026-12-15</t>
  </si>
  <si>
    <t xml:space="preserve">SharePoint &gt; ISMS &gt; 01 Scope</t>
  </si>
  <si>
    <t xml:space="preserve">4.1</t>
  </si>
  <si>
    <t xml:space="preserve">Context of the organization</t>
  </si>
  <si>
    <t xml:space="preserve">Identify internal and external issues that affect your ability to achieve the intended outcomes of the ISMS.</t>
  </si>
  <si>
    <t xml:space="preserve">Context analysis (e.g. SWOT/PESTLE), ISMS manual section</t>
  </si>
  <si>
    <t xml:space="preserve">4.2</t>
  </si>
  <si>
    <t xml:space="preserve">Interested parties</t>
  </si>
  <si>
    <t xml:space="preserve">Identify interested parties (customers, regulators, staff, suppliers), their relevant requirements, and which of them the ISMS will address.</t>
  </si>
  <si>
    <t xml:space="preserve">Interested parties register, legal &amp; regulatory register</t>
  </si>
  <si>
    <t xml:space="preserve">4.3</t>
  </si>
  <si>
    <t xml:space="preserve">ISMS scope</t>
  </si>
  <si>
    <t xml:space="preserve">Define and document the boundaries and applicability of the ISMS, including interfaces and dependencies.</t>
  </si>
  <si>
    <t xml:space="preserve">ISMS scope statement</t>
  </si>
  <si>
    <t xml:space="preserve">4.4</t>
  </si>
  <si>
    <t xml:space="preserve">ISMS</t>
  </si>
  <si>
    <t xml:space="preserve">Establish, implement, maintain and continually improve the ISMS, including the processes it needs and how they interact.</t>
  </si>
  <si>
    <t xml:space="preserve">ISMS manual / process map</t>
  </si>
  <si>
    <t xml:space="preserve">5.1</t>
  </si>
  <si>
    <t xml:space="preserve">Leadership &amp; commitment</t>
  </si>
  <si>
    <t xml:space="preserve">Top management demonstrates leadership: resources, integration into business processes, direction and support.</t>
  </si>
  <si>
    <t xml:space="preserve">Management review minutes, budget approvals, communications</t>
  </si>
  <si>
    <t xml:space="preserve">5.2</t>
  </si>
  <si>
    <t xml:space="preserve">Information security policy</t>
  </si>
  <si>
    <t xml:space="preserve">A documented information security policy approved by top management, communicated and available to interested parties.</t>
  </si>
  <si>
    <t xml:space="preserve">Signed policy, intranet publication, acknowledgement records</t>
  </si>
  <si>
    <t xml:space="preserve">5.3</t>
  </si>
  <si>
    <t xml:space="preserve">Roles &amp; responsibilities</t>
  </si>
  <si>
    <t xml:space="preserve">Responsibilities and authorities for information security roles are assigned and communicated.</t>
  </si>
  <si>
    <t xml:space="preserve">RACI chart, job descriptions, appointment letters</t>
  </si>
  <si>
    <t xml:space="preserve">6.1.1</t>
  </si>
  <si>
    <t xml:space="preserve">Risks &amp; opportunities</t>
  </si>
  <si>
    <t xml:space="preserve">Plan actions to address risks and opportunities relevant to the ISMS.</t>
  </si>
  <si>
    <t xml:space="preserve">ISMS planning records</t>
  </si>
  <si>
    <t xml:space="preserve">6.1.2</t>
  </si>
  <si>
    <t xml:space="preserve">Risk assessment process</t>
  </si>
  <si>
    <t xml:space="preserve">A defined, documented risk assessment method with risk acceptance criteria, producing consistent and comparable results.</t>
  </si>
  <si>
    <t xml:space="preserve">Risk assessment methodology, risk criteria</t>
  </si>
  <si>
    <t xml:space="preserve">6.1.3</t>
  </si>
  <si>
    <t xml:space="preserve">Risk treatment &amp; SoA</t>
  </si>
  <si>
    <t xml:space="preserve">Select risk treatment options and controls, compare with Annex A, produce a Statement of Applicability and a risk treatment plan approved by risk owners.</t>
  </si>
  <si>
    <t xml:space="preserve">Statement of Applicability, risk treatment plan, risk owner sign-off</t>
  </si>
  <si>
    <t xml:space="preserve">6.2</t>
  </si>
  <si>
    <t xml:space="preserve">Security objectives</t>
  </si>
  <si>
    <t xml:space="preserve">Measurable information security objectives at relevant functions, with plans for who, what, when and how they will be evaluated.</t>
  </si>
  <si>
    <t xml:space="preserve">Objectives register with KPIs</t>
  </si>
  <si>
    <t xml:space="preserve">6.3</t>
  </si>
  <si>
    <t xml:space="preserve">Planning of changes</t>
  </si>
  <si>
    <t xml:space="preserve">Changes to the ISMS are carried out in a planned manner.</t>
  </si>
  <si>
    <t xml:space="preserve">Change log / ISMS change procedure</t>
  </si>
  <si>
    <t xml:space="preserve">7.1</t>
  </si>
  <si>
    <t xml:space="preserve">Resources</t>
  </si>
  <si>
    <t xml:space="preserve">Resources needed for the ISMS are determined and provided.</t>
  </si>
  <si>
    <t xml:space="preserve">Budget, staffing plan</t>
  </si>
  <si>
    <t xml:space="preserve">7.2</t>
  </si>
  <si>
    <t xml:space="preserve">Competence</t>
  </si>
  <si>
    <t xml:space="preserve">People affecting security performance are competent; gaps are addressed (e.g. training) and evidence is retained.</t>
  </si>
  <si>
    <t xml:space="preserve">Competence matrix, training records, certificates</t>
  </si>
  <si>
    <t xml:space="preserve">7.3</t>
  </si>
  <si>
    <t xml:space="preserve">Awareness</t>
  </si>
  <si>
    <t xml:space="preserve">Staff are aware of the policy, their contribution and the implications of not conforming.</t>
  </si>
  <si>
    <t xml:space="preserve">Awareness training records, quiz results, campaigns</t>
  </si>
  <si>
    <t xml:space="preserve">7.4</t>
  </si>
  <si>
    <t xml:space="preserve">Communication</t>
  </si>
  <si>
    <t xml:space="preserve">Decide what, when, with whom and how to communicate about information security.</t>
  </si>
  <si>
    <t xml:space="preserve">Communication plan</t>
  </si>
  <si>
    <t xml:space="preserve">7.5</t>
  </si>
  <si>
    <t xml:space="preserve">Documented information</t>
  </si>
  <si>
    <t xml:space="preserve">Documents required by the standard and by the organization are created, updated and controlled (approval, versioning, access, retention).</t>
  </si>
  <si>
    <t xml:space="preserve">Document control procedure, master document list</t>
  </si>
  <si>
    <t xml:space="preserve">8.1</t>
  </si>
  <si>
    <t xml:space="preserve">Operational planning &amp; control</t>
  </si>
  <si>
    <t xml:space="preserve">Plan, implement and control the processes needed to meet requirements, including externally provided processes.</t>
  </si>
  <si>
    <t xml:space="preserve">Procedures, operating records, supplier controls</t>
  </si>
  <si>
    <t xml:space="preserve">8.2</t>
  </si>
  <si>
    <t xml:space="preserve">Risk assessment (performed)</t>
  </si>
  <si>
    <t xml:space="preserve">Risk assessments are carried out at planned intervals and when significant changes occur; results are retained.</t>
  </si>
  <si>
    <t xml:space="preserve">Risk register, assessment reports</t>
  </si>
  <si>
    <t xml:space="preserve">8.3</t>
  </si>
  <si>
    <t xml:space="preserve">Risk treatment (implemented)</t>
  </si>
  <si>
    <t xml:space="preserve">The risk treatment plan is implemented and results are retained.</t>
  </si>
  <si>
    <t xml:space="preserve">Treatment plan status, implementation evidence</t>
  </si>
  <si>
    <t xml:space="preserve">9.1</t>
  </si>
  <si>
    <t xml:space="preserve">Monitoring &amp; measurement</t>
  </si>
  <si>
    <t xml:space="preserve">Determine what is monitored and measured, methods, frequency, and who analyses results.</t>
  </si>
  <si>
    <t xml:space="preserve">Metrics dashboard, KPI reports</t>
  </si>
  <si>
    <t xml:space="preserve">9.2</t>
  </si>
  <si>
    <t xml:space="preserve">Internal audit</t>
  </si>
  <si>
    <t xml:space="preserve">An internal audit programme checks the ISMS conforms and is effectively implemented; auditors are objective; results are reported.</t>
  </si>
  <si>
    <t xml:space="preserve">Audit programme, audit plans, reports, findings</t>
  </si>
  <si>
    <t xml:space="preserve">9.3</t>
  </si>
  <si>
    <t xml:space="preserve">Management review</t>
  </si>
  <si>
    <t xml:space="preserve">Top management reviews the ISMS at planned intervals using the required inputs; decisions are documented.</t>
  </si>
  <si>
    <t xml:space="preserve">Management review agenda and minutes</t>
  </si>
  <si>
    <t xml:space="preserve">10.1</t>
  </si>
  <si>
    <t xml:space="preserve">Continual improvement</t>
  </si>
  <si>
    <t xml:space="preserve">The suitability, adequacy and effectiveness of the ISMS are continually improved.</t>
  </si>
  <si>
    <t xml:space="preserve">Improvement log, lessons learned</t>
  </si>
  <si>
    <t xml:space="preserve">10.2</t>
  </si>
  <si>
    <t xml:space="preserve">Nonconformity &amp; corrective action</t>
  </si>
  <si>
    <t xml:space="preserve">Nonconformities are corrected, root causes analysed, corrective actions taken and their effectiveness reviewed.</t>
  </si>
  <si>
    <t xml:space="preserve">Corrective action register (CAPA), root-cause analyses</t>
  </si>
  <si>
    <t xml:space="preserve">Cert.</t>
  </si>
  <si>
    <t xml:space="preserve">Certification readiness</t>
  </si>
  <si>
    <t xml:space="preserve">Select an accredited certification body; plan the Stage 1 (documentation) and Stage 2 (implementation) audits; budget for annual surveillance audits and recertification every 3 years.</t>
  </si>
  <si>
    <t xml:space="preserve">Certification body quote, audit schedule</t>
  </si>
  <si>
    <t xml:space="preserve">ISO/IEC 27001:2022 Annex A — commonly audited control areas</t>
  </si>
  <si>
    <t xml:space="preserve">Starting point only — your Statement of Applicability must address all 93 Annex A controls. ★ = new control in the 2022 edition.</t>
  </si>
  <si>
    <t xml:space="preserve">Control</t>
  </si>
  <si>
    <t xml:space="preserve">Theme</t>
  </si>
  <si>
    <t xml:space="preserve">Control area</t>
  </si>
  <si>
    <t xml:space="preserve">What to check (summary)</t>
  </si>
  <si>
    <t xml:space="preserve">Applicable?</t>
  </si>
  <si>
    <t xml:space="preserve">e.g. 5.15</t>
  </si>
  <si>
    <t xml:space="preserve">Organizational</t>
  </si>
  <si>
    <t xml:space="preserve">Access control</t>
  </si>
  <si>
    <t xml:space="preserve">Example: access control policy approved; joiner/mover/leaver process followed</t>
  </si>
  <si>
    <t xml:space="preserve">Yes</t>
  </si>
  <si>
    <t xml:space="preserve">IT Manager</t>
  </si>
  <si>
    <t xml:space="preserve">Policy AC-01; JML tickets in ServiceDesk</t>
  </si>
  <si>
    <t xml:space="preserve">Policies for information security</t>
  </si>
  <si>
    <t xml:space="preserve">Topic-specific policies are approved, published, acknowledged and reviewed.</t>
  </si>
  <si>
    <t xml:space="preserve">Roles and responsibilities</t>
  </si>
  <si>
    <t xml:space="preserve">Security roles are defined and allocated.</t>
  </si>
  <si>
    <t xml:space="preserve">5.7 ★</t>
  </si>
  <si>
    <t xml:space="preserve">Threat intelligence</t>
  </si>
  <si>
    <t xml:space="preserve">Threat information is collected and analysed to inform controls.</t>
  </si>
  <si>
    <t xml:space="preserve">5.9</t>
  </si>
  <si>
    <t xml:space="preserve">Inventory of information and assets</t>
  </si>
  <si>
    <t xml:space="preserve">An up-to-date asset inventory with owners exists.</t>
  </si>
  <si>
    <t xml:space="preserve">5.15</t>
  </si>
  <si>
    <t xml:space="preserve">Rules for physical and logical access are defined based on business need.</t>
  </si>
  <si>
    <t xml:space="preserve">5.19</t>
  </si>
  <si>
    <t xml:space="preserve">Supplier relationships</t>
  </si>
  <si>
    <t xml:space="preserve">Supplier security risks are assessed and managed.</t>
  </si>
  <si>
    <t xml:space="preserve">5.23 ★</t>
  </si>
  <si>
    <t xml:space="preserve">Use of cloud services</t>
  </si>
  <si>
    <t xml:space="preserve">Processes for acquiring, using, managing and exiting cloud services are defined.</t>
  </si>
  <si>
    <t xml:space="preserve">5.24</t>
  </si>
  <si>
    <t xml:space="preserve">Incident management planning</t>
  </si>
  <si>
    <t xml:space="preserve">Incident response roles, procedures and communication are planned.</t>
  </si>
  <si>
    <t xml:space="preserve">5.29</t>
  </si>
  <si>
    <t xml:space="preserve">Security during disruption</t>
  </si>
  <si>
    <t xml:space="preserve">Security is maintained during disruptions.</t>
  </si>
  <si>
    <t xml:space="preserve">5.30 ★</t>
  </si>
  <si>
    <t xml:space="preserve">ICT readiness for business continuity</t>
  </si>
  <si>
    <t xml:space="preserve">ICT continuity is planned, implemented and tested.</t>
  </si>
  <si>
    <t xml:space="preserve">5.34</t>
  </si>
  <si>
    <t xml:space="preserve">Privacy and protection of PII</t>
  </si>
  <si>
    <t xml:space="preserve">Legal and contractual requirements for personal data (e.g. DPDP Act 2023, GDPR) are met.</t>
  </si>
  <si>
    <t xml:space="preserve">6.1</t>
  </si>
  <si>
    <t xml:space="preserve">People</t>
  </si>
  <si>
    <t xml:space="preserve">Screening</t>
  </si>
  <si>
    <t xml:space="preserve">Background checks are performed proportionate to role and risk.</t>
  </si>
  <si>
    <t xml:space="preserve">Awareness, education and training</t>
  </si>
  <si>
    <t xml:space="preserve">Staff receive regular, role-appropriate security training.</t>
  </si>
  <si>
    <t xml:space="preserve">6.5</t>
  </si>
  <si>
    <t xml:space="preserve">Responsibilities after termination or change</t>
  </si>
  <si>
    <t xml:space="preserve">Security duties that continue after leaving are defined and enforced.</t>
  </si>
  <si>
    <t xml:space="preserve">6.6</t>
  </si>
  <si>
    <t xml:space="preserve">Confidentiality / NDAs</t>
  </si>
  <si>
    <t xml:space="preserve">NDAs reflect protection needs and are signed and reviewed.</t>
  </si>
  <si>
    <t xml:space="preserve">6.7</t>
  </si>
  <si>
    <t xml:space="preserve">Remote working</t>
  </si>
  <si>
    <t xml:space="preserve">Security measures for remote work are in place.</t>
  </si>
  <si>
    <t xml:space="preserve">6.8</t>
  </si>
  <si>
    <t xml:space="preserve">Event reporting</t>
  </si>
  <si>
    <t xml:space="preserve">Staff know how and where to report security events quickly.</t>
  </si>
  <si>
    <t xml:space="preserve">Physical</t>
  </si>
  <si>
    <t xml:space="preserve">Physical security perimeters</t>
  </si>
  <si>
    <t xml:space="preserve">Perimeters protect areas holding information and assets.</t>
  </si>
  <si>
    <t xml:space="preserve">Physical entry</t>
  </si>
  <si>
    <t xml:space="preserve">Entry controls and visitor management are in place.</t>
  </si>
  <si>
    <t xml:space="preserve">7.4 ★</t>
  </si>
  <si>
    <t xml:space="preserve">Physical security monitoring</t>
  </si>
  <si>
    <t xml:space="preserve">Premises are monitored for unauthorized physical access.</t>
  </si>
  <si>
    <t xml:space="preserve">7.7</t>
  </si>
  <si>
    <t xml:space="preserve">Clear desk and clear screen</t>
  </si>
  <si>
    <t xml:space="preserve">Clear desk / clear screen rules are defined and enforced.</t>
  </si>
  <si>
    <t xml:space="preserve">7.14</t>
  </si>
  <si>
    <t xml:space="preserve">Secure disposal or re-use of equipment</t>
  </si>
  <si>
    <t xml:space="preserve">Data is securely removed before equipment disposal or re-use.</t>
  </si>
  <si>
    <t xml:space="preserve">Technological</t>
  </si>
  <si>
    <t xml:space="preserve">User endpoint devices</t>
  </si>
  <si>
    <t xml:space="preserve">Laptops/mobiles are protected (encryption, MDM, patching).</t>
  </si>
  <si>
    <t xml:space="preserve">Privileged access rights</t>
  </si>
  <si>
    <t xml:space="preserve">Admin rights are restricted, approved and reviewed.</t>
  </si>
  <si>
    <t xml:space="preserve">8.5</t>
  </si>
  <si>
    <t xml:space="preserve">Secure authentication</t>
  </si>
  <si>
    <t xml:space="preserve">Strong authentication (e.g. MFA) is used according to risk.</t>
  </si>
  <si>
    <t xml:space="preserve">8.7</t>
  </si>
  <si>
    <t xml:space="preserve">Protection against malware</t>
  </si>
  <si>
    <t xml:space="preserve">Anti-malware protection and user awareness are in place.</t>
  </si>
  <si>
    <t xml:space="preserve">8.8</t>
  </si>
  <si>
    <t xml:space="preserve">Technical vulnerabilities</t>
  </si>
  <si>
    <t xml:space="preserve">Vulnerabilities are identified, evaluated and patched in time.</t>
  </si>
  <si>
    <t xml:space="preserve">8.9 ★</t>
  </si>
  <si>
    <t xml:space="preserve">Configuration management</t>
  </si>
  <si>
    <t xml:space="preserve">Secure configurations are defined, applied and monitored.</t>
  </si>
  <si>
    <t xml:space="preserve">8.10 ★</t>
  </si>
  <si>
    <t xml:space="preserve">Information deletion</t>
  </si>
  <si>
    <t xml:space="preserve">Data is deleted when no longer required.</t>
  </si>
  <si>
    <t xml:space="preserve">8.12 ★</t>
  </si>
  <si>
    <t xml:space="preserve">Data leakage prevention</t>
  </si>
  <si>
    <t xml:space="preserve">Measures prevent unauthorized disclosure of sensitive data.</t>
  </si>
  <si>
    <t xml:space="preserve">8.13</t>
  </si>
  <si>
    <t xml:space="preserve">Information backup</t>
  </si>
  <si>
    <t xml:space="preserve">Backups are taken, protected and restore-tested.</t>
  </si>
  <si>
    <t xml:space="preserve">8.15</t>
  </si>
  <si>
    <t xml:space="preserve">Logging</t>
  </si>
  <si>
    <t xml:space="preserve">Security-relevant logs are produced, protected and reviewed.</t>
  </si>
  <si>
    <t xml:space="preserve">8.16 ★</t>
  </si>
  <si>
    <t xml:space="preserve">Monitoring activities</t>
  </si>
  <si>
    <t xml:space="preserve">Networks and systems are monitored for anomalous behaviour.</t>
  </si>
  <si>
    <t xml:space="preserve">8.24</t>
  </si>
  <si>
    <t xml:space="preserve">Use of cryptography</t>
  </si>
  <si>
    <t xml:space="preserve">Rules for encryption and key management are defined and applied.</t>
  </si>
  <si>
    <t xml:space="preserve">8.28 ★</t>
  </si>
  <si>
    <t xml:space="preserve">Secure coding</t>
  </si>
  <si>
    <t xml:space="preserve">Secure coding principles are applied in software development.</t>
  </si>
  <si>
    <t xml:space="preserve">8.32</t>
  </si>
  <si>
    <t xml:space="preserve">Change management</t>
  </si>
  <si>
    <t xml:space="preserve">Changes to systems are controlled, tested and approved.</t>
  </si>
</sst>
</file>

<file path=xl/styles.xml><?xml version="1.0" encoding="utf-8"?>
<styleSheet xmlns="http://schemas.openxmlformats.org/spreadsheetml/2006/main">
  <numFmts count="4">
    <numFmt numFmtId="164" formatCode="General"/>
    <numFmt numFmtId="165" formatCode="General"/>
    <numFmt numFmtId="166" formatCode="0%"/>
    <numFmt numFmtId="167" formatCode="yyyy\-mm\-dd"/>
  </numFmts>
  <fonts count="17">
    <font>
      <sz val="11"/>
      <color theme="1"/>
      <name val="Calibri"/>
      <family val="2"/>
      <charset val="1"/>
    </font>
    <font>
      <sz val="10"/>
      <name val="Arial"/>
      <family val="0"/>
    </font>
    <font>
      <sz val="10"/>
      <name val="Arial"/>
      <family val="0"/>
    </font>
    <font>
      <sz val="10"/>
      <name val="Arial"/>
      <family val="0"/>
    </font>
    <font>
      <b val="true"/>
      <sz val="18"/>
      <color rgb="FF0B2545"/>
      <name val="Arial"/>
      <family val="0"/>
      <charset val="1"/>
    </font>
    <font>
      <sz val="10"/>
      <color rgb="FF5B6B7C"/>
      <name val="Arial"/>
      <family val="0"/>
      <charset val="1"/>
    </font>
    <font>
      <b val="true"/>
      <sz val="10"/>
      <color rgb="FF0B2545"/>
      <name val="Arial"/>
      <family val="0"/>
      <charset val="1"/>
    </font>
    <font>
      <sz val="10"/>
      <name val="Arial"/>
      <family val="0"/>
      <charset val="1"/>
    </font>
    <font>
      <b val="true"/>
      <sz val="11"/>
      <color rgb="FF0B2545"/>
      <name val="Arial"/>
      <family val="0"/>
      <charset val="1"/>
    </font>
    <font>
      <b val="true"/>
      <sz val="16"/>
      <color rgb="FF0B2545"/>
      <name val="Arial"/>
      <family val="0"/>
      <charset val="1"/>
    </font>
    <font>
      <sz val="9"/>
      <color rgb="FF5B6B7C"/>
      <name val="Arial"/>
      <family val="0"/>
      <charset val="1"/>
    </font>
    <font>
      <b val="true"/>
      <sz val="10"/>
      <color rgb="FFFFFFFF"/>
      <name val="Arial"/>
      <family val="0"/>
      <charset val="1"/>
    </font>
    <font>
      <b val="true"/>
      <sz val="10"/>
      <name val="Arial"/>
      <family val="0"/>
      <charset val="1"/>
    </font>
    <font>
      <i val="true"/>
      <sz val="9"/>
      <color rgb="FF5B6B7C"/>
      <name val="Arial"/>
      <family val="0"/>
      <charset val="1"/>
    </font>
    <font>
      <b val="true"/>
      <sz val="14"/>
      <color rgb="FF0B2545"/>
      <name val="Arial"/>
      <family val="0"/>
      <charset val="1"/>
    </font>
    <font>
      <i val="true"/>
      <sz val="10"/>
      <color rgb="FF5B6B7C"/>
      <name val="Arial"/>
      <family val="0"/>
      <charset val="1"/>
    </font>
    <font>
      <sz val="10"/>
      <color rgb="FF000000"/>
      <name val="Arial"/>
      <family val="0"/>
      <charset val="1"/>
    </font>
  </fonts>
  <fills count="7">
    <fill>
      <patternFill patternType="none"/>
    </fill>
    <fill>
      <patternFill patternType="gray125"/>
    </fill>
    <fill>
      <patternFill patternType="solid">
        <fgColor rgb="FFFFF7D6"/>
        <bgColor rgb="FFF2F5F8"/>
      </patternFill>
    </fill>
    <fill>
      <patternFill patternType="solid">
        <fgColor rgb="FFF2F5F8"/>
        <bgColor rgb="FFEEF1F4"/>
      </patternFill>
    </fill>
    <fill>
      <patternFill patternType="solid">
        <fgColor rgb="FF0B2545"/>
        <bgColor rgb="FF333333"/>
      </patternFill>
    </fill>
    <fill>
      <patternFill patternType="solid">
        <fgColor rgb="FFE6FAF5"/>
        <bgColor rgb="FFF2F5F8"/>
      </patternFill>
    </fill>
    <fill>
      <patternFill patternType="solid">
        <fgColor rgb="FFEEF1F4"/>
        <bgColor rgb="FFF2F5F8"/>
      </patternFill>
    </fill>
  </fills>
  <borders count="2">
    <border diagonalUp="false" diagonalDown="false">
      <left/>
      <right/>
      <top/>
      <bottom/>
      <diagonal/>
    </border>
    <border diagonalUp="false" diagonalDown="false">
      <left style="thin">
        <color rgb="FFD5DEE7"/>
      </left>
      <right style="thin">
        <color rgb="FFD5DEE7"/>
      </right>
      <top style="thin">
        <color rgb="FFD5DEE7"/>
      </top>
      <bottom style="thin">
        <color rgb="FFD5DEE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12" fillId="5" borderId="1" xfId="0" applyFont="true" applyBorder="true" applyAlignment="false" applyProtection="false">
      <alignment horizontal="general" vertical="bottom" textRotation="0" wrapText="false" indent="0" shrinkToFit="false"/>
      <protection locked="true" hidden="false"/>
    </xf>
    <xf numFmtId="165" fontId="12" fillId="5" borderId="1" xfId="0" applyFont="true" applyBorder="true" applyAlignment="true" applyProtection="false">
      <alignment horizontal="center" vertical="bottom" textRotation="0" wrapText="false" indent="0" shrinkToFit="false"/>
      <protection locked="true" hidden="false"/>
    </xf>
    <xf numFmtId="166" fontId="12" fillId="5"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15" fillId="6" borderId="1" xfId="0" applyFont="true" applyBorder="true" applyAlignment="true" applyProtection="false">
      <alignment horizontal="general" vertical="top" textRotation="0" wrapText="true" indent="0" shrinkToFit="false"/>
      <protection locked="true" hidden="false"/>
    </xf>
    <xf numFmtId="164" fontId="16" fillId="3" borderId="1" xfId="0" applyFont="true" applyBorder="true" applyAlignment="true" applyProtection="false">
      <alignment horizontal="general" vertical="top" textRotation="0" wrapText="true" indent="0" shrinkToFit="false"/>
      <protection locked="true" hidden="false"/>
    </xf>
    <xf numFmtId="164" fontId="16" fillId="2" borderId="1" xfId="0" applyFont="true" applyBorder="true" applyAlignment="true" applyProtection="false">
      <alignment horizontal="general" vertical="top" textRotation="0" wrapText="true" indent="0" shrinkToFit="false"/>
      <protection locked="true" hidden="false"/>
    </xf>
    <xf numFmtId="167" fontId="16" fillId="2"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B6B45"/>
      </font>
      <fill>
        <patternFill>
          <bgColor rgb="FFCDEFE0"/>
        </patternFill>
      </fill>
    </dxf>
    <dxf>
      <font>
        <name val="Arial"/>
        <charset val="1"/>
        <family val="0"/>
        <b val="1"/>
        <color rgb="FF7A5200"/>
      </font>
      <fill>
        <patternFill>
          <bgColor rgb="FFFFE9B3"/>
        </patternFill>
      </fill>
    </dxf>
    <dxf>
      <font>
        <name val="Arial"/>
        <charset val="1"/>
        <family val="0"/>
        <b val="1"/>
        <color rgb="FFA12B25"/>
      </font>
      <fill>
        <patternFill>
          <bgColor rgb="FFFBD9D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5200"/>
      <rgbColor rgb="FF800080"/>
      <rgbColor rgb="FF0B6B45"/>
      <rgbColor rgb="FFF2F5F8"/>
      <rgbColor rgb="FF808080"/>
      <rgbColor rgb="FF9999FF"/>
      <rgbColor rgb="FF993366"/>
      <rgbColor rgb="FFFFF7D6"/>
      <rgbColor rgb="FFE6FAF5"/>
      <rgbColor rgb="FF660066"/>
      <rgbColor rgb="FFFF8080"/>
      <rgbColor rgb="FF0066CC"/>
      <rgbColor rgb="FFD5DEE7"/>
      <rgbColor rgb="FF000080"/>
      <rgbColor rgb="FFFF00FF"/>
      <rgbColor rgb="FFFFFF00"/>
      <rgbColor rgb="FF00FFFF"/>
      <rgbColor rgb="FF800080"/>
      <rgbColor rgb="FF800000"/>
      <rgbColor rgb="FF008080"/>
      <rgbColor rgb="FF0000FF"/>
      <rgbColor rgb="FF00CCFF"/>
      <rgbColor rgb="FFEEF1F4"/>
      <rgbColor rgb="FFCDEFE0"/>
      <rgbColor rgb="FFFFE9B3"/>
      <rgbColor rgb="FF99CCFF"/>
      <rgbColor rgb="FFFF99CC"/>
      <rgbColor rgb="FFCC99FF"/>
      <rgbColor rgb="FFFBD9D7"/>
      <rgbColor rgb="FF3366FF"/>
      <rgbColor rgb="FF33CCCC"/>
      <rgbColor rgb="FF99CC00"/>
      <rgbColor rgb="FFFFCC00"/>
      <rgbColor rgb="FFFF9900"/>
      <rgbColor rgb="FFFF6600"/>
      <rgbColor rgb="FF5B6B7C"/>
      <rgbColor rgb="FF969696"/>
      <rgbColor rgb="FF0B2545"/>
      <rgbColor rgb="FF09B68C"/>
      <rgbColor rgb="FF003300"/>
      <rgbColor rgb="FF333300"/>
      <rgbColor rgb="FFA12B25"/>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B68C"/>
    <pageSetUpPr fitToPage="true"/>
  </sheetPr>
  <dimension ref="B2: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2" customFormat="false" ht="22.05" hidden="false" customHeight="false" outlineLevel="0" collapsed="false">
      <c r="B2" s="1" t="s">
        <v>0</v>
      </c>
    </row>
    <row r="3" customFormat="false" ht="15" hidden="false" customHeight="false" outlineLevel="0" collapsed="false">
      <c r="B3" s="2" t="s">
        <v>1</v>
      </c>
    </row>
    <row r="5" customFormat="false" ht="30" hidden="false" customHeight="true" outlineLevel="0" collapsed="false">
      <c r="B5" s="3" t="s">
        <v>2</v>
      </c>
      <c r="C5" s="4" t="s">
        <v>3</v>
      </c>
    </row>
    <row r="6" customFormat="false" ht="45" hidden="false" customHeight="true" outlineLevel="0" collapsed="false">
      <c r="B6" s="3" t="s">
        <v>4</v>
      </c>
      <c r="C6" s="4" t="s">
        <v>5</v>
      </c>
    </row>
    <row r="7" customFormat="false" ht="30" hidden="false" customHeight="true" outlineLevel="0" collapsed="false">
      <c r="B7" s="3" t="s">
        <v>6</v>
      </c>
      <c r="C7" s="4" t="s">
        <v>7</v>
      </c>
    </row>
    <row r="8" customFormat="false" ht="30" hidden="false" customHeight="true" outlineLevel="0" collapsed="false">
      <c r="B8" s="3" t="s">
        <v>8</v>
      </c>
      <c r="C8" s="4" t="s">
        <v>9</v>
      </c>
    </row>
    <row r="9" customFormat="false" ht="18" hidden="false" customHeight="true" outlineLevel="0" collapsed="false">
      <c r="B9" s="3" t="s">
        <v>10</v>
      </c>
      <c r="C9" s="4" t="s">
        <v>11</v>
      </c>
    </row>
    <row r="10" customFormat="false" ht="45" hidden="false" customHeight="true" outlineLevel="0" collapsed="false">
      <c r="B10" s="3" t="s">
        <v>12</v>
      </c>
      <c r="C10" s="4" t="s">
        <v>13</v>
      </c>
    </row>
    <row r="11" customFormat="false" ht="60" hidden="false" customHeight="true" outlineLevel="0" collapsed="false">
      <c r="B11" s="3" t="s">
        <v>14</v>
      </c>
      <c r="C11" s="4" t="s">
        <v>15</v>
      </c>
    </row>
    <row r="13" customFormat="false" ht="15" hidden="false" customHeight="false" outlineLevel="0" collapsed="false">
      <c r="B13" s="5" t="s">
        <v>16</v>
      </c>
    </row>
    <row r="14" customFormat="false" ht="15" hidden="false" customHeight="false" outlineLevel="0" collapsed="false">
      <c r="B14" s="6" t="s">
        <v>17</v>
      </c>
    </row>
    <row r="15" customFormat="false" ht="15" hidden="false" customHeight="false" outlineLevel="0" collapsed="false">
      <c r="B15" s="7"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B68C"/>
    <pageSetUpPr fitToPage="true"/>
  </sheetPr>
  <dimension ref="B2:H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2"/>
    <col collapsed="false" customWidth="true" hidden="false" outlineLevel="0" max="4" min="4" style="0" width="14"/>
    <col collapsed="false" customWidth="true" hidden="false" outlineLevel="0" max="6" min="5" style="0" width="12"/>
    <col collapsed="false" customWidth="true" hidden="false" outlineLevel="0" max="8" min="7" style="0" width="14"/>
  </cols>
  <sheetData>
    <row r="2" customFormat="false" ht="19.7" hidden="false" customHeight="false" outlineLevel="0" collapsed="false">
      <c r="B2" s="8" t="s">
        <v>19</v>
      </c>
    </row>
    <row r="3" customFormat="false" ht="15" hidden="false" customHeight="false" outlineLevel="0" collapsed="false">
      <c r="B3" s="9" t="s">
        <v>20</v>
      </c>
    </row>
    <row r="5" customFormat="false" ht="15" hidden="false" customHeight="false" outlineLevel="0" collapsed="false">
      <c r="B5" s="10" t="s">
        <v>21</v>
      </c>
      <c r="C5" s="10" t="s">
        <v>22</v>
      </c>
      <c r="D5" s="10" t="s">
        <v>23</v>
      </c>
      <c r="E5" s="10" t="s">
        <v>24</v>
      </c>
      <c r="F5" s="10" t="s">
        <v>25</v>
      </c>
      <c r="G5" s="10" t="s">
        <v>26</v>
      </c>
      <c r="H5" s="10" t="s">
        <v>27</v>
      </c>
    </row>
    <row r="6" customFormat="false" ht="15" hidden="false" customHeight="false" outlineLevel="0" collapsed="false">
      <c r="B6" s="11" t="s">
        <v>28</v>
      </c>
      <c r="C6" s="12" t="n">
        <f aca="false">COUNTA('Clauses 4-10'!$A$6:$A$31)</f>
        <v>26</v>
      </c>
      <c r="D6" s="12" t="n">
        <f aca="false">COUNTIF('Clauses 4-10'!$E$6:$E$31,"Not started")</f>
        <v>26</v>
      </c>
      <c r="E6" s="12" t="n">
        <f aca="false">COUNTIF('Clauses 4-10'!$E$6:$E$31,"In progress")</f>
        <v>0</v>
      </c>
      <c r="F6" s="12" t="n">
        <f aca="false">COUNTIF('Clauses 4-10'!$E$6:$E$31,"Done")</f>
        <v>0</v>
      </c>
      <c r="G6" s="12" t="n">
        <f aca="false">COUNTIF('Clauses 4-10'!$E$6:$E$31,"N/A")</f>
        <v>0</v>
      </c>
      <c r="H6" s="13" t="n">
        <f aca="false">IFERROR(F6/(C6-G6),0)</f>
        <v>0</v>
      </c>
    </row>
    <row r="7" customFormat="false" ht="15" hidden="false" customHeight="false" outlineLevel="0" collapsed="false">
      <c r="B7" s="11" t="s">
        <v>29</v>
      </c>
      <c r="C7" s="12" t="n">
        <f aca="false">COUNTA('Annex A key controls'!$A$6:$A$41)</f>
        <v>36</v>
      </c>
      <c r="D7" s="12" t="n">
        <f aca="false">COUNTIF('Annex A key controls'!$F$6:$F$41,"Not started")</f>
        <v>36</v>
      </c>
      <c r="E7" s="12" t="n">
        <f aca="false">COUNTIF('Annex A key controls'!$F$6:$F$41,"In progress")</f>
        <v>0</v>
      </c>
      <c r="F7" s="12" t="n">
        <f aca="false">COUNTIF('Annex A key controls'!$F$6:$F$41,"Done")</f>
        <v>0</v>
      </c>
      <c r="G7" s="12" t="n">
        <f aca="false">COUNTIF('Annex A key controls'!$F$6:$F$41,"N/A")</f>
        <v>0</v>
      </c>
      <c r="H7" s="13" t="n">
        <f aca="false">IFERROR(F7/(C7-G7),0)</f>
        <v>0</v>
      </c>
    </row>
    <row r="8" customFormat="false" ht="15" hidden="false" customHeight="false" outlineLevel="0" collapsed="false">
      <c r="B8" s="14" t="s">
        <v>30</v>
      </c>
      <c r="C8" s="15" t="n">
        <f aca="false">SUM(C6:C7)</f>
        <v>62</v>
      </c>
      <c r="D8" s="15" t="n">
        <f aca="false">SUM(D6:D7)</f>
        <v>62</v>
      </c>
      <c r="E8" s="15" t="n">
        <f aca="false">SUM(E6:E7)</f>
        <v>0</v>
      </c>
      <c r="F8" s="15" t="n">
        <f aca="false">SUM(F6:F7)</f>
        <v>0</v>
      </c>
      <c r="G8" s="15" t="n">
        <f aca="false">SUM(G6:G7)</f>
        <v>0</v>
      </c>
      <c r="H8" s="16" t="n">
        <f aca="false">IFERROR(F8/(C8-G8),0)</f>
        <v>0</v>
      </c>
    </row>
    <row r="10" customFormat="false" ht="15" hidden="false" customHeight="false" outlineLevel="0" collapsed="false">
      <c r="B10" s="17" t="s">
        <v>31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58"/>
    <col collapsed="false" customWidth="true" hidden="false" outlineLevel="0" max="4" min="4" style="0" width="40"/>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36"/>
  </cols>
  <sheetData>
    <row r="1" customFormat="false" ht="17.35" hidden="false" customHeight="false" outlineLevel="0" collapsed="false">
      <c r="A1" s="18" t="s">
        <v>32</v>
      </c>
    </row>
    <row r="2" customFormat="false" ht="15" hidden="false" customHeight="false" outlineLevel="0" collapsed="false">
      <c r="A2" s="9" t="s">
        <v>33</v>
      </c>
    </row>
    <row r="4" customFormat="false" ht="30" hidden="false" customHeight="true" outlineLevel="0" collapsed="false">
      <c r="A4" s="19" t="s">
        <v>34</v>
      </c>
      <c r="B4" s="19" t="s">
        <v>35</v>
      </c>
      <c r="C4" s="19" t="s">
        <v>36</v>
      </c>
      <c r="D4" s="19" t="s">
        <v>37</v>
      </c>
      <c r="E4" s="19" t="s">
        <v>38</v>
      </c>
      <c r="F4" s="19" t="s">
        <v>39</v>
      </c>
      <c r="G4" s="19" t="s">
        <v>40</v>
      </c>
      <c r="H4" s="19" t="s">
        <v>41</v>
      </c>
    </row>
    <row r="5" customFormat="false" ht="15" hidden="false" customHeight="false" outlineLevel="0" collapsed="false">
      <c r="A5" s="20" t="s">
        <v>42</v>
      </c>
      <c r="B5" s="20" t="s">
        <v>43</v>
      </c>
      <c r="C5" s="20" t="s">
        <v>44</v>
      </c>
      <c r="D5" s="20" t="s">
        <v>45</v>
      </c>
      <c r="E5" s="20" t="s">
        <v>24</v>
      </c>
      <c r="F5" s="20" t="s">
        <v>46</v>
      </c>
      <c r="G5" s="20" t="s">
        <v>47</v>
      </c>
      <c r="H5" s="20" t="s">
        <v>48</v>
      </c>
    </row>
    <row r="6" customFormat="false" ht="23.85" hidden="false" customHeight="false" outlineLevel="0" collapsed="false">
      <c r="A6" s="21" t="s">
        <v>49</v>
      </c>
      <c r="B6" s="21" t="s">
        <v>50</v>
      </c>
      <c r="C6" s="21" t="s">
        <v>51</v>
      </c>
      <c r="D6" s="21" t="s">
        <v>52</v>
      </c>
      <c r="E6" s="22" t="s">
        <v>23</v>
      </c>
      <c r="F6" s="22"/>
      <c r="G6" s="23"/>
      <c r="H6" s="22"/>
    </row>
    <row r="7" customFormat="false" ht="23.85" hidden="false" customHeight="false" outlineLevel="0" collapsed="false">
      <c r="A7" s="21" t="s">
        <v>53</v>
      </c>
      <c r="B7" s="21" t="s">
        <v>54</v>
      </c>
      <c r="C7" s="21" t="s">
        <v>55</v>
      </c>
      <c r="D7" s="21" t="s">
        <v>56</v>
      </c>
      <c r="E7" s="22" t="s">
        <v>23</v>
      </c>
      <c r="F7" s="22"/>
      <c r="G7" s="23"/>
      <c r="H7" s="22"/>
    </row>
    <row r="8" customFormat="false" ht="23.85" hidden="false" customHeight="false" outlineLevel="0" collapsed="false">
      <c r="A8" s="21" t="s">
        <v>57</v>
      </c>
      <c r="B8" s="21" t="s">
        <v>58</v>
      </c>
      <c r="C8" s="21" t="s">
        <v>59</v>
      </c>
      <c r="D8" s="21" t="s">
        <v>60</v>
      </c>
      <c r="E8" s="22" t="s">
        <v>23</v>
      </c>
      <c r="F8" s="22"/>
      <c r="G8" s="23"/>
      <c r="H8" s="22"/>
    </row>
    <row r="9" customFormat="false" ht="23.85" hidden="false" customHeight="false" outlineLevel="0" collapsed="false">
      <c r="A9" s="21" t="s">
        <v>61</v>
      </c>
      <c r="B9" s="21" t="s">
        <v>62</v>
      </c>
      <c r="C9" s="21" t="s">
        <v>63</v>
      </c>
      <c r="D9" s="21" t="s">
        <v>64</v>
      </c>
      <c r="E9" s="22" t="s">
        <v>23</v>
      </c>
      <c r="F9" s="22"/>
      <c r="G9" s="23"/>
      <c r="H9" s="22"/>
    </row>
    <row r="10" customFormat="false" ht="23.85" hidden="false" customHeight="false" outlineLevel="0" collapsed="false">
      <c r="A10" s="21" t="s">
        <v>65</v>
      </c>
      <c r="B10" s="21" t="s">
        <v>66</v>
      </c>
      <c r="C10" s="21" t="s">
        <v>67</v>
      </c>
      <c r="D10" s="21" t="s">
        <v>68</v>
      </c>
      <c r="E10" s="22" t="s">
        <v>23</v>
      </c>
      <c r="F10" s="22"/>
      <c r="G10" s="23"/>
      <c r="H10" s="22"/>
    </row>
    <row r="11" customFormat="false" ht="23.85" hidden="false" customHeight="false" outlineLevel="0" collapsed="false">
      <c r="A11" s="21" t="s">
        <v>69</v>
      </c>
      <c r="B11" s="21" t="s">
        <v>70</v>
      </c>
      <c r="C11" s="21" t="s">
        <v>71</v>
      </c>
      <c r="D11" s="21" t="s">
        <v>72</v>
      </c>
      <c r="E11" s="22" t="s">
        <v>23</v>
      </c>
      <c r="F11" s="22"/>
      <c r="G11" s="23"/>
      <c r="H11" s="22"/>
    </row>
    <row r="12" customFormat="false" ht="23.85" hidden="false" customHeight="false" outlineLevel="0" collapsed="false">
      <c r="A12" s="21" t="s">
        <v>73</v>
      </c>
      <c r="B12" s="21" t="s">
        <v>74</v>
      </c>
      <c r="C12" s="21" t="s">
        <v>75</v>
      </c>
      <c r="D12" s="21" t="s">
        <v>76</v>
      </c>
      <c r="E12" s="22" t="s">
        <v>23</v>
      </c>
      <c r="F12" s="22"/>
      <c r="G12" s="23"/>
      <c r="H12" s="22"/>
    </row>
    <row r="13" customFormat="false" ht="15" hidden="false" customHeight="false" outlineLevel="0" collapsed="false">
      <c r="A13" s="21" t="s">
        <v>77</v>
      </c>
      <c r="B13" s="21" t="s">
        <v>78</v>
      </c>
      <c r="C13" s="21" t="s">
        <v>79</v>
      </c>
      <c r="D13" s="21" t="s">
        <v>80</v>
      </c>
      <c r="E13" s="22" t="s">
        <v>23</v>
      </c>
      <c r="F13" s="22"/>
      <c r="G13" s="23"/>
      <c r="H13" s="22"/>
    </row>
    <row r="14" customFormat="false" ht="23.85" hidden="false" customHeight="false" outlineLevel="0" collapsed="false">
      <c r="A14" s="21" t="s">
        <v>81</v>
      </c>
      <c r="B14" s="21" t="s">
        <v>82</v>
      </c>
      <c r="C14" s="21" t="s">
        <v>83</v>
      </c>
      <c r="D14" s="21" t="s">
        <v>84</v>
      </c>
      <c r="E14" s="22" t="s">
        <v>23</v>
      </c>
      <c r="F14" s="22"/>
      <c r="G14" s="23"/>
      <c r="H14" s="22"/>
    </row>
    <row r="15" customFormat="false" ht="35.05" hidden="false" customHeight="false" outlineLevel="0" collapsed="false">
      <c r="A15" s="21" t="s">
        <v>85</v>
      </c>
      <c r="B15" s="21" t="s">
        <v>86</v>
      </c>
      <c r="C15" s="21" t="s">
        <v>87</v>
      </c>
      <c r="D15" s="21" t="s">
        <v>88</v>
      </c>
      <c r="E15" s="22" t="s">
        <v>23</v>
      </c>
      <c r="F15" s="22"/>
      <c r="G15" s="23"/>
      <c r="H15" s="22"/>
    </row>
    <row r="16" customFormat="false" ht="23.85" hidden="false" customHeight="false" outlineLevel="0" collapsed="false">
      <c r="A16" s="21" t="s">
        <v>89</v>
      </c>
      <c r="B16" s="21" t="s">
        <v>90</v>
      </c>
      <c r="C16" s="21" t="s">
        <v>91</v>
      </c>
      <c r="D16" s="21" t="s">
        <v>92</v>
      </c>
      <c r="E16" s="22" t="s">
        <v>23</v>
      </c>
      <c r="F16" s="22"/>
      <c r="G16" s="23"/>
      <c r="H16" s="22"/>
    </row>
    <row r="17" customFormat="false" ht="15" hidden="false" customHeight="false" outlineLevel="0" collapsed="false">
      <c r="A17" s="21" t="s">
        <v>93</v>
      </c>
      <c r="B17" s="21" t="s">
        <v>94</v>
      </c>
      <c r="C17" s="21" t="s">
        <v>95</v>
      </c>
      <c r="D17" s="21" t="s">
        <v>96</v>
      </c>
      <c r="E17" s="22" t="s">
        <v>23</v>
      </c>
      <c r="F17" s="22"/>
      <c r="G17" s="23"/>
      <c r="H17" s="22"/>
    </row>
    <row r="18" customFormat="false" ht="15" hidden="false" customHeight="false" outlineLevel="0" collapsed="false">
      <c r="A18" s="21" t="s">
        <v>97</v>
      </c>
      <c r="B18" s="21" t="s">
        <v>98</v>
      </c>
      <c r="C18" s="21" t="s">
        <v>99</v>
      </c>
      <c r="D18" s="21" t="s">
        <v>100</v>
      </c>
      <c r="E18" s="22" t="s">
        <v>23</v>
      </c>
      <c r="F18" s="22"/>
      <c r="G18" s="23"/>
      <c r="H18" s="22"/>
    </row>
    <row r="19" customFormat="false" ht="23.85" hidden="false" customHeight="false" outlineLevel="0" collapsed="false">
      <c r="A19" s="21" t="s">
        <v>101</v>
      </c>
      <c r="B19" s="21" t="s">
        <v>102</v>
      </c>
      <c r="C19" s="21" t="s">
        <v>103</v>
      </c>
      <c r="D19" s="21" t="s">
        <v>104</v>
      </c>
      <c r="E19" s="22" t="s">
        <v>23</v>
      </c>
      <c r="F19" s="22"/>
      <c r="G19" s="23"/>
      <c r="H19" s="22"/>
    </row>
    <row r="20" customFormat="false" ht="23.85" hidden="false" customHeight="false" outlineLevel="0" collapsed="false">
      <c r="A20" s="21" t="s">
        <v>105</v>
      </c>
      <c r="B20" s="21" t="s">
        <v>106</v>
      </c>
      <c r="C20" s="21" t="s">
        <v>107</v>
      </c>
      <c r="D20" s="21" t="s">
        <v>108</v>
      </c>
      <c r="E20" s="22" t="s">
        <v>23</v>
      </c>
      <c r="F20" s="22"/>
      <c r="G20" s="23"/>
      <c r="H20" s="22"/>
    </row>
    <row r="21" customFormat="false" ht="23.85" hidden="false" customHeight="false" outlineLevel="0" collapsed="false">
      <c r="A21" s="21" t="s">
        <v>109</v>
      </c>
      <c r="B21" s="21" t="s">
        <v>110</v>
      </c>
      <c r="C21" s="21" t="s">
        <v>111</v>
      </c>
      <c r="D21" s="21" t="s">
        <v>112</v>
      </c>
      <c r="E21" s="22" t="s">
        <v>23</v>
      </c>
      <c r="F21" s="22"/>
      <c r="G21" s="23"/>
      <c r="H21" s="22"/>
    </row>
    <row r="22" customFormat="false" ht="35.05" hidden="false" customHeight="false" outlineLevel="0" collapsed="false">
      <c r="A22" s="21" t="s">
        <v>113</v>
      </c>
      <c r="B22" s="21" t="s">
        <v>114</v>
      </c>
      <c r="C22" s="21" t="s">
        <v>115</v>
      </c>
      <c r="D22" s="21" t="s">
        <v>116</v>
      </c>
      <c r="E22" s="22" t="s">
        <v>23</v>
      </c>
      <c r="F22" s="22"/>
      <c r="G22" s="23"/>
      <c r="H22" s="22"/>
    </row>
    <row r="23" customFormat="false" ht="23.85" hidden="false" customHeight="false" outlineLevel="0" collapsed="false">
      <c r="A23" s="21" t="s">
        <v>117</v>
      </c>
      <c r="B23" s="21" t="s">
        <v>118</v>
      </c>
      <c r="C23" s="21" t="s">
        <v>119</v>
      </c>
      <c r="D23" s="21" t="s">
        <v>120</v>
      </c>
      <c r="E23" s="22" t="s">
        <v>23</v>
      </c>
      <c r="F23" s="22"/>
      <c r="G23" s="23"/>
      <c r="H23" s="22"/>
    </row>
    <row r="24" customFormat="false" ht="23.85" hidden="false" customHeight="false" outlineLevel="0" collapsed="false">
      <c r="A24" s="21" t="s">
        <v>121</v>
      </c>
      <c r="B24" s="21" t="s">
        <v>122</v>
      </c>
      <c r="C24" s="21" t="s">
        <v>123</v>
      </c>
      <c r="D24" s="21" t="s">
        <v>124</v>
      </c>
      <c r="E24" s="22" t="s">
        <v>23</v>
      </c>
      <c r="F24" s="22"/>
      <c r="G24" s="23"/>
      <c r="H24" s="22"/>
    </row>
    <row r="25" customFormat="false" ht="23.85" hidden="false" customHeight="false" outlineLevel="0" collapsed="false">
      <c r="A25" s="21" t="s">
        <v>125</v>
      </c>
      <c r="B25" s="21" t="s">
        <v>126</v>
      </c>
      <c r="C25" s="21" t="s">
        <v>127</v>
      </c>
      <c r="D25" s="21" t="s">
        <v>128</v>
      </c>
      <c r="E25" s="22" t="s">
        <v>23</v>
      </c>
      <c r="F25" s="22"/>
      <c r="G25" s="23"/>
      <c r="H25" s="22"/>
    </row>
    <row r="26" customFormat="false" ht="23.85" hidden="false" customHeight="false" outlineLevel="0" collapsed="false">
      <c r="A26" s="21" t="s">
        <v>129</v>
      </c>
      <c r="B26" s="21" t="s">
        <v>130</v>
      </c>
      <c r="C26" s="21" t="s">
        <v>131</v>
      </c>
      <c r="D26" s="21" t="s">
        <v>132</v>
      </c>
      <c r="E26" s="22" t="s">
        <v>23</v>
      </c>
      <c r="F26" s="22"/>
      <c r="G26" s="23"/>
      <c r="H26" s="22"/>
    </row>
    <row r="27" customFormat="false" ht="23.85" hidden="false" customHeight="false" outlineLevel="0" collapsed="false">
      <c r="A27" s="21" t="s">
        <v>133</v>
      </c>
      <c r="B27" s="21" t="s">
        <v>134</v>
      </c>
      <c r="C27" s="21" t="s">
        <v>135</v>
      </c>
      <c r="D27" s="21" t="s">
        <v>136</v>
      </c>
      <c r="E27" s="22" t="s">
        <v>23</v>
      </c>
      <c r="F27" s="22"/>
      <c r="G27" s="23"/>
      <c r="H27" s="22"/>
    </row>
    <row r="28" customFormat="false" ht="23.85" hidden="false" customHeight="false" outlineLevel="0" collapsed="false">
      <c r="A28" s="21" t="s">
        <v>137</v>
      </c>
      <c r="B28" s="21" t="s">
        <v>138</v>
      </c>
      <c r="C28" s="21" t="s">
        <v>139</v>
      </c>
      <c r="D28" s="21" t="s">
        <v>140</v>
      </c>
      <c r="E28" s="22" t="s">
        <v>23</v>
      </c>
      <c r="F28" s="22"/>
      <c r="G28" s="23"/>
      <c r="H28" s="22"/>
    </row>
    <row r="29" customFormat="false" ht="23.85" hidden="false" customHeight="false" outlineLevel="0" collapsed="false">
      <c r="A29" s="21" t="s">
        <v>141</v>
      </c>
      <c r="B29" s="21" t="s">
        <v>142</v>
      </c>
      <c r="C29" s="21" t="s">
        <v>143</v>
      </c>
      <c r="D29" s="21" t="s">
        <v>144</v>
      </c>
      <c r="E29" s="22" t="s">
        <v>23</v>
      </c>
      <c r="F29" s="22"/>
      <c r="G29" s="23"/>
      <c r="H29" s="22"/>
    </row>
    <row r="30" customFormat="false" ht="23.85" hidden="false" customHeight="false" outlineLevel="0" collapsed="false">
      <c r="A30" s="21" t="s">
        <v>145</v>
      </c>
      <c r="B30" s="21" t="s">
        <v>146</v>
      </c>
      <c r="C30" s="21" t="s">
        <v>147</v>
      </c>
      <c r="D30" s="21" t="s">
        <v>148</v>
      </c>
      <c r="E30" s="22" t="s">
        <v>23</v>
      </c>
      <c r="F30" s="22"/>
      <c r="G30" s="23"/>
      <c r="H30" s="22"/>
    </row>
    <row r="31" customFormat="false" ht="35.05" hidden="false" customHeight="false" outlineLevel="0" collapsed="false">
      <c r="A31" s="21" t="s">
        <v>149</v>
      </c>
      <c r="B31" s="21" t="s">
        <v>150</v>
      </c>
      <c r="C31" s="21" t="s">
        <v>151</v>
      </c>
      <c r="D31" s="21" t="s">
        <v>152</v>
      </c>
      <c r="E31" s="22" t="s">
        <v>23</v>
      </c>
      <c r="F31" s="22"/>
      <c r="G31" s="23"/>
      <c r="H31" s="22"/>
    </row>
  </sheetData>
  <conditionalFormatting sqref="E6:E31">
    <cfRule type="cellIs" priority="2" operator="equal" aboveAverage="0" equalAverage="0" bottom="0" percent="0" rank="0" text="" dxfId="0">
      <formula>"Done"</formula>
    </cfRule>
    <cfRule type="cellIs" priority="3" operator="equal" aboveAverage="0" equalAverage="0" bottom="0" percent="0" rank="0" text="" dxfId="1">
      <formula>"In progress"</formula>
    </cfRule>
    <cfRule type="cellIs" priority="4" operator="equal" aboveAverage="0" equalAverage="0" bottom="0" percent="0" rank="0" text="" dxfId="2">
      <formula>"Not started"</formula>
    </cfRule>
  </conditionalFormatting>
  <dataValidations count="1">
    <dataValidation allowBlank="true" error="Choose Not started, In progress, Done or N/A" errorStyle="stop" errorTitle="Status" operator="between" showDropDown="false" showErrorMessage="false" showInputMessage="false" sqref="E6:E31" type="list">
      <formula1>"Not started,In progress,Done,N/A"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6"/>
    <col collapsed="false" customWidth="true" hidden="false" outlineLevel="0" max="3" min="3" style="0" width="30"/>
    <col collapsed="false" customWidth="true" hidden="false" outlineLevel="0" max="4" min="4" style="0" width="56"/>
    <col collapsed="false" customWidth="true" hidden="false" outlineLevel="0" max="5" min="5" style="0" width="12"/>
    <col collapsed="false" customWidth="true" hidden="false" outlineLevel="0" max="6" min="6" style="0" width="14"/>
    <col collapsed="false" customWidth="true" hidden="false" outlineLevel="0" max="7" min="7" style="0" width="16"/>
    <col collapsed="false" customWidth="true" hidden="false" outlineLevel="0" max="8" min="8" style="0" width="36"/>
  </cols>
  <sheetData>
    <row r="1" customFormat="false" ht="17.35" hidden="false" customHeight="false" outlineLevel="0" collapsed="false">
      <c r="A1" s="18" t="s">
        <v>153</v>
      </c>
    </row>
    <row r="2" customFormat="false" ht="15" hidden="false" customHeight="false" outlineLevel="0" collapsed="false">
      <c r="A2" s="9" t="s">
        <v>154</v>
      </c>
    </row>
    <row r="4" customFormat="false" ht="30" hidden="false" customHeight="true" outlineLevel="0" collapsed="false">
      <c r="A4" s="19" t="s">
        <v>155</v>
      </c>
      <c r="B4" s="19" t="s">
        <v>156</v>
      </c>
      <c r="C4" s="19" t="s">
        <v>157</v>
      </c>
      <c r="D4" s="19" t="s">
        <v>158</v>
      </c>
      <c r="E4" s="19" t="s">
        <v>159</v>
      </c>
      <c r="F4" s="19" t="s">
        <v>38</v>
      </c>
      <c r="G4" s="19" t="s">
        <v>39</v>
      </c>
      <c r="H4" s="19" t="s">
        <v>41</v>
      </c>
    </row>
    <row r="5" customFormat="false" ht="23.85" hidden="false" customHeight="false" outlineLevel="0" collapsed="false">
      <c r="A5" s="20" t="s">
        <v>160</v>
      </c>
      <c r="B5" s="20" t="s">
        <v>161</v>
      </c>
      <c r="C5" s="20" t="s">
        <v>162</v>
      </c>
      <c r="D5" s="20" t="s">
        <v>163</v>
      </c>
      <c r="E5" s="20" t="s">
        <v>164</v>
      </c>
      <c r="F5" s="20" t="s">
        <v>25</v>
      </c>
      <c r="G5" s="20" t="s">
        <v>165</v>
      </c>
      <c r="H5" s="20" t="s">
        <v>166</v>
      </c>
    </row>
    <row r="6" customFormat="false" ht="23.85" hidden="false" customHeight="false" outlineLevel="0" collapsed="false">
      <c r="A6" s="21" t="s">
        <v>65</v>
      </c>
      <c r="B6" s="21" t="s">
        <v>161</v>
      </c>
      <c r="C6" s="21" t="s">
        <v>167</v>
      </c>
      <c r="D6" s="21" t="s">
        <v>168</v>
      </c>
      <c r="E6" s="22" t="s">
        <v>164</v>
      </c>
      <c r="F6" s="22" t="s">
        <v>23</v>
      </c>
      <c r="G6" s="22"/>
      <c r="H6" s="22"/>
    </row>
    <row r="7" customFormat="false" ht="15" hidden="false" customHeight="false" outlineLevel="0" collapsed="false">
      <c r="A7" s="21" t="s">
        <v>69</v>
      </c>
      <c r="B7" s="21" t="s">
        <v>161</v>
      </c>
      <c r="C7" s="21" t="s">
        <v>169</v>
      </c>
      <c r="D7" s="21" t="s">
        <v>170</v>
      </c>
      <c r="E7" s="22" t="s">
        <v>164</v>
      </c>
      <c r="F7" s="22" t="s">
        <v>23</v>
      </c>
      <c r="G7" s="22"/>
      <c r="H7" s="22"/>
    </row>
    <row r="8" customFormat="false" ht="15" hidden="false" customHeight="false" outlineLevel="0" collapsed="false">
      <c r="A8" s="21" t="s">
        <v>171</v>
      </c>
      <c r="B8" s="21" t="s">
        <v>161</v>
      </c>
      <c r="C8" s="21" t="s">
        <v>172</v>
      </c>
      <c r="D8" s="21" t="s">
        <v>173</v>
      </c>
      <c r="E8" s="22" t="s">
        <v>164</v>
      </c>
      <c r="F8" s="22" t="s">
        <v>23</v>
      </c>
      <c r="G8" s="22"/>
      <c r="H8" s="22"/>
    </row>
    <row r="9" customFormat="false" ht="15" hidden="false" customHeight="false" outlineLevel="0" collapsed="false">
      <c r="A9" s="21" t="s">
        <v>174</v>
      </c>
      <c r="B9" s="21" t="s">
        <v>161</v>
      </c>
      <c r="C9" s="21" t="s">
        <v>175</v>
      </c>
      <c r="D9" s="21" t="s">
        <v>176</v>
      </c>
      <c r="E9" s="22" t="s">
        <v>164</v>
      </c>
      <c r="F9" s="22" t="s">
        <v>23</v>
      </c>
      <c r="G9" s="22"/>
      <c r="H9" s="22"/>
    </row>
    <row r="10" customFormat="false" ht="23.85" hidden="false" customHeight="false" outlineLevel="0" collapsed="false">
      <c r="A10" s="21" t="s">
        <v>177</v>
      </c>
      <c r="B10" s="21" t="s">
        <v>161</v>
      </c>
      <c r="C10" s="21" t="s">
        <v>162</v>
      </c>
      <c r="D10" s="21" t="s">
        <v>178</v>
      </c>
      <c r="E10" s="22" t="s">
        <v>164</v>
      </c>
      <c r="F10" s="22" t="s">
        <v>23</v>
      </c>
      <c r="G10" s="22"/>
      <c r="H10" s="22"/>
    </row>
    <row r="11" customFormat="false" ht="15" hidden="false" customHeight="false" outlineLevel="0" collapsed="false">
      <c r="A11" s="21" t="s">
        <v>179</v>
      </c>
      <c r="B11" s="21" t="s">
        <v>161</v>
      </c>
      <c r="C11" s="21" t="s">
        <v>180</v>
      </c>
      <c r="D11" s="21" t="s">
        <v>181</v>
      </c>
      <c r="E11" s="22" t="s">
        <v>164</v>
      </c>
      <c r="F11" s="22" t="s">
        <v>23</v>
      </c>
      <c r="G11" s="22"/>
      <c r="H11" s="22"/>
    </row>
    <row r="12" customFormat="false" ht="23.85" hidden="false" customHeight="false" outlineLevel="0" collapsed="false">
      <c r="A12" s="21" t="s">
        <v>182</v>
      </c>
      <c r="B12" s="21" t="s">
        <v>161</v>
      </c>
      <c r="C12" s="21" t="s">
        <v>183</v>
      </c>
      <c r="D12" s="21" t="s">
        <v>184</v>
      </c>
      <c r="E12" s="22" t="s">
        <v>164</v>
      </c>
      <c r="F12" s="22" t="s">
        <v>23</v>
      </c>
      <c r="G12" s="22"/>
      <c r="H12" s="22"/>
    </row>
    <row r="13" customFormat="false" ht="15" hidden="false" customHeight="false" outlineLevel="0" collapsed="false">
      <c r="A13" s="21" t="s">
        <v>185</v>
      </c>
      <c r="B13" s="21" t="s">
        <v>161</v>
      </c>
      <c r="C13" s="21" t="s">
        <v>186</v>
      </c>
      <c r="D13" s="21" t="s">
        <v>187</v>
      </c>
      <c r="E13" s="22" t="s">
        <v>164</v>
      </c>
      <c r="F13" s="22" t="s">
        <v>23</v>
      </c>
      <c r="G13" s="22"/>
      <c r="H13" s="22"/>
    </row>
    <row r="14" customFormat="false" ht="15" hidden="false" customHeight="false" outlineLevel="0" collapsed="false">
      <c r="A14" s="21" t="s">
        <v>188</v>
      </c>
      <c r="B14" s="21" t="s">
        <v>161</v>
      </c>
      <c r="C14" s="21" t="s">
        <v>189</v>
      </c>
      <c r="D14" s="21" t="s">
        <v>190</v>
      </c>
      <c r="E14" s="22" t="s">
        <v>164</v>
      </c>
      <c r="F14" s="22" t="s">
        <v>23</v>
      </c>
      <c r="G14" s="22"/>
      <c r="H14" s="22"/>
    </row>
    <row r="15" customFormat="false" ht="23.85" hidden="false" customHeight="false" outlineLevel="0" collapsed="false">
      <c r="A15" s="21" t="s">
        <v>191</v>
      </c>
      <c r="B15" s="21" t="s">
        <v>161</v>
      </c>
      <c r="C15" s="21" t="s">
        <v>192</v>
      </c>
      <c r="D15" s="21" t="s">
        <v>193</v>
      </c>
      <c r="E15" s="22" t="s">
        <v>164</v>
      </c>
      <c r="F15" s="22" t="s">
        <v>23</v>
      </c>
      <c r="G15" s="22"/>
      <c r="H15" s="22"/>
    </row>
    <row r="16" customFormat="false" ht="23.85" hidden="false" customHeight="false" outlineLevel="0" collapsed="false">
      <c r="A16" s="21" t="s">
        <v>194</v>
      </c>
      <c r="B16" s="21" t="s">
        <v>161</v>
      </c>
      <c r="C16" s="21" t="s">
        <v>195</v>
      </c>
      <c r="D16" s="21" t="s">
        <v>196</v>
      </c>
      <c r="E16" s="22" t="s">
        <v>164</v>
      </c>
      <c r="F16" s="22" t="s">
        <v>23</v>
      </c>
      <c r="G16" s="22"/>
      <c r="H16" s="22"/>
    </row>
    <row r="17" customFormat="false" ht="15" hidden="false" customHeight="false" outlineLevel="0" collapsed="false">
      <c r="A17" s="21" t="s">
        <v>197</v>
      </c>
      <c r="B17" s="21" t="s">
        <v>198</v>
      </c>
      <c r="C17" s="21" t="s">
        <v>199</v>
      </c>
      <c r="D17" s="21" t="s">
        <v>200</v>
      </c>
      <c r="E17" s="22" t="s">
        <v>164</v>
      </c>
      <c r="F17" s="22" t="s">
        <v>23</v>
      </c>
      <c r="G17" s="22"/>
      <c r="H17" s="22"/>
    </row>
    <row r="18" customFormat="false" ht="15" hidden="false" customHeight="false" outlineLevel="0" collapsed="false">
      <c r="A18" s="21" t="s">
        <v>93</v>
      </c>
      <c r="B18" s="21" t="s">
        <v>198</v>
      </c>
      <c r="C18" s="21" t="s">
        <v>201</v>
      </c>
      <c r="D18" s="21" t="s">
        <v>202</v>
      </c>
      <c r="E18" s="22" t="s">
        <v>164</v>
      </c>
      <c r="F18" s="22" t="s">
        <v>23</v>
      </c>
      <c r="G18" s="22"/>
      <c r="H18" s="22"/>
    </row>
    <row r="19" customFormat="false" ht="23.85" hidden="false" customHeight="false" outlineLevel="0" collapsed="false">
      <c r="A19" s="21" t="s">
        <v>203</v>
      </c>
      <c r="B19" s="21" t="s">
        <v>198</v>
      </c>
      <c r="C19" s="21" t="s">
        <v>204</v>
      </c>
      <c r="D19" s="21" t="s">
        <v>205</v>
      </c>
      <c r="E19" s="22" t="s">
        <v>164</v>
      </c>
      <c r="F19" s="22" t="s">
        <v>23</v>
      </c>
      <c r="G19" s="22"/>
      <c r="H19" s="22"/>
    </row>
    <row r="20" customFormat="false" ht="15" hidden="false" customHeight="false" outlineLevel="0" collapsed="false">
      <c r="A20" s="21" t="s">
        <v>206</v>
      </c>
      <c r="B20" s="21" t="s">
        <v>198</v>
      </c>
      <c r="C20" s="21" t="s">
        <v>207</v>
      </c>
      <c r="D20" s="21" t="s">
        <v>208</v>
      </c>
      <c r="E20" s="22" t="s">
        <v>164</v>
      </c>
      <c r="F20" s="22" t="s">
        <v>23</v>
      </c>
      <c r="G20" s="22"/>
      <c r="H20" s="22"/>
    </row>
    <row r="21" customFormat="false" ht="15" hidden="false" customHeight="false" outlineLevel="0" collapsed="false">
      <c r="A21" s="21" t="s">
        <v>209</v>
      </c>
      <c r="B21" s="21" t="s">
        <v>198</v>
      </c>
      <c r="C21" s="21" t="s">
        <v>210</v>
      </c>
      <c r="D21" s="21" t="s">
        <v>211</v>
      </c>
      <c r="E21" s="22" t="s">
        <v>164</v>
      </c>
      <c r="F21" s="22" t="s">
        <v>23</v>
      </c>
      <c r="G21" s="22"/>
      <c r="H21" s="22"/>
    </row>
    <row r="22" customFormat="false" ht="15" hidden="false" customHeight="false" outlineLevel="0" collapsed="false">
      <c r="A22" s="21" t="s">
        <v>212</v>
      </c>
      <c r="B22" s="21" t="s">
        <v>198</v>
      </c>
      <c r="C22" s="21" t="s">
        <v>213</v>
      </c>
      <c r="D22" s="21" t="s">
        <v>214</v>
      </c>
      <c r="E22" s="22" t="s">
        <v>164</v>
      </c>
      <c r="F22" s="22" t="s">
        <v>23</v>
      </c>
      <c r="G22" s="22"/>
      <c r="H22" s="22"/>
    </row>
    <row r="23" customFormat="false" ht="15" hidden="false" customHeight="false" outlineLevel="0" collapsed="false">
      <c r="A23" s="21" t="s">
        <v>97</v>
      </c>
      <c r="B23" s="21" t="s">
        <v>215</v>
      </c>
      <c r="C23" s="21" t="s">
        <v>216</v>
      </c>
      <c r="D23" s="21" t="s">
        <v>217</v>
      </c>
      <c r="E23" s="22" t="s">
        <v>164</v>
      </c>
      <c r="F23" s="22" t="s">
        <v>23</v>
      </c>
      <c r="G23" s="22"/>
      <c r="H23" s="22"/>
    </row>
    <row r="24" customFormat="false" ht="15" hidden="false" customHeight="false" outlineLevel="0" collapsed="false">
      <c r="A24" s="21" t="s">
        <v>101</v>
      </c>
      <c r="B24" s="21" t="s">
        <v>215</v>
      </c>
      <c r="C24" s="21" t="s">
        <v>218</v>
      </c>
      <c r="D24" s="21" t="s">
        <v>219</v>
      </c>
      <c r="E24" s="22" t="s">
        <v>164</v>
      </c>
      <c r="F24" s="22" t="s">
        <v>23</v>
      </c>
      <c r="G24" s="22"/>
      <c r="H24" s="22"/>
    </row>
    <row r="25" customFormat="false" ht="15" hidden="false" customHeight="false" outlineLevel="0" collapsed="false">
      <c r="A25" s="21" t="s">
        <v>220</v>
      </c>
      <c r="B25" s="21" t="s">
        <v>215</v>
      </c>
      <c r="C25" s="21" t="s">
        <v>221</v>
      </c>
      <c r="D25" s="21" t="s">
        <v>222</v>
      </c>
      <c r="E25" s="22" t="s">
        <v>164</v>
      </c>
      <c r="F25" s="22" t="s">
        <v>23</v>
      </c>
      <c r="G25" s="22"/>
      <c r="H25" s="22"/>
    </row>
    <row r="26" customFormat="false" ht="15" hidden="false" customHeight="false" outlineLevel="0" collapsed="false">
      <c r="A26" s="21" t="s">
        <v>223</v>
      </c>
      <c r="B26" s="21" t="s">
        <v>215</v>
      </c>
      <c r="C26" s="21" t="s">
        <v>224</v>
      </c>
      <c r="D26" s="21" t="s">
        <v>225</v>
      </c>
      <c r="E26" s="22" t="s">
        <v>164</v>
      </c>
      <c r="F26" s="22" t="s">
        <v>23</v>
      </c>
      <c r="G26" s="22"/>
      <c r="H26" s="22"/>
    </row>
    <row r="27" customFormat="false" ht="23.85" hidden="false" customHeight="false" outlineLevel="0" collapsed="false">
      <c r="A27" s="21" t="s">
        <v>226</v>
      </c>
      <c r="B27" s="21" t="s">
        <v>215</v>
      </c>
      <c r="C27" s="21" t="s">
        <v>227</v>
      </c>
      <c r="D27" s="21" t="s">
        <v>228</v>
      </c>
      <c r="E27" s="22" t="s">
        <v>164</v>
      </c>
      <c r="F27" s="22" t="s">
        <v>23</v>
      </c>
      <c r="G27" s="22"/>
      <c r="H27" s="22"/>
    </row>
    <row r="28" customFormat="false" ht="15" hidden="false" customHeight="false" outlineLevel="0" collapsed="false">
      <c r="A28" s="21" t="s">
        <v>117</v>
      </c>
      <c r="B28" s="21" t="s">
        <v>229</v>
      </c>
      <c r="C28" s="21" t="s">
        <v>230</v>
      </c>
      <c r="D28" s="21" t="s">
        <v>231</v>
      </c>
      <c r="E28" s="22" t="s">
        <v>164</v>
      </c>
      <c r="F28" s="22" t="s">
        <v>23</v>
      </c>
      <c r="G28" s="22"/>
      <c r="H28" s="22"/>
    </row>
    <row r="29" customFormat="false" ht="15" hidden="false" customHeight="false" outlineLevel="0" collapsed="false">
      <c r="A29" s="21" t="s">
        <v>121</v>
      </c>
      <c r="B29" s="21" t="s">
        <v>229</v>
      </c>
      <c r="C29" s="21" t="s">
        <v>232</v>
      </c>
      <c r="D29" s="21" t="s">
        <v>233</v>
      </c>
      <c r="E29" s="22" t="s">
        <v>164</v>
      </c>
      <c r="F29" s="22" t="s">
        <v>23</v>
      </c>
      <c r="G29" s="22"/>
      <c r="H29" s="22"/>
    </row>
    <row r="30" customFormat="false" ht="15" hidden="false" customHeight="false" outlineLevel="0" collapsed="false">
      <c r="A30" s="21" t="s">
        <v>234</v>
      </c>
      <c r="B30" s="21" t="s">
        <v>229</v>
      </c>
      <c r="C30" s="21" t="s">
        <v>235</v>
      </c>
      <c r="D30" s="21" t="s">
        <v>236</v>
      </c>
      <c r="E30" s="22" t="s">
        <v>164</v>
      </c>
      <c r="F30" s="22" t="s">
        <v>23</v>
      </c>
      <c r="G30" s="22"/>
      <c r="H30" s="22"/>
    </row>
    <row r="31" customFormat="false" ht="15" hidden="false" customHeight="false" outlineLevel="0" collapsed="false">
      <c r="A31" s="21" t="s">
        <v>237</v>
      </c>
      <c r="B31" s="21" t="s">
        <v>229</v>
      </c>
      <c r="C31" s="21" t="s">
        <v>238</v>
      </c>
      <c r="D31" s="21" t="s">
        <v>239</v>
      </c>
      <c r="E31" s="22" t="s">
        <v>164</v>
      </c>
      <c r="F31" s="22" t="s">
        <v>23</v>
      </c>
      <c r="G31" s="22"/>
      <c r="H31" s="22"/>
    </row>
    <row r="32" customFormat="false" ht="15" hidden="false" customHeight="false" outlineLevel="0" collapsed="false">
      <c r="A32" s="21" t="s">
        <v>240</v>
      </c>
      <c r="B32" s="21" t="s">
        <v>229</v>
      </c>
      <c r="C32" s="21" t="s">
        <v>241</v>
      </c>
      <c r="D32" s="21" t="s">
        <v>242</v>
      </c>
      <c r="E32" s="22" t="s">
        <v>164</v>
      </c>
      <c r="F32" s="22" t="s">
        <v>23</v>
      </c>
      <c r="G32" s="22"/>
      <c r="H32" s="22"/>
    </row>
    <row r="33" customFormat="false" ht="15" hidden="false" customHeight="false" outlineLevel="0" collapsed="false">
      <c r="A33" s="21" t="s">
        <v>243</v>
      </c>
      <c r="B33" s="21" t="s">
        <v>229</v>
      </c>
      <c r="C33" s="21" t="s">
        <v>244</v>
      </c>
      <c r="D33" s="21" t="s">
        <v>245</v>
      </c>
      <c r="E33" s="22" t="s">
        <v>164</v>
      </c>
      <c r="F33" s="22" t="s">
        <v>23</v>
      </c>
      <c r="G33" s="22"/>
      <c r="H33" s="22"/>
    </row>
    <row r="34" customFormat="false" ht="15" hidden="false" customHeight="false" outlineLevel="0" collapsed="false">
      <c r="A34" s="21" t="s">
        <v>246</v>
      </c>
      <c r="B34" s="21" t="s">
        <v>229</v>
      </c>
      <c r="C34" s="21" t="s">
        <v>247</v>
      </c>
      <c r="D34" s="21" t="s">
        <v>248</v>
      </c>
      <c r="E34" s="22" t="s">
        <v>164</v>
      </c>
      <c r="F34" s="22" t="s">
        <v>23</v>
      </c>
      <c r="G34" s="22"/>
      <c r="H34" s="22"/>
    </row>
    <row r="35" customFormat="false" ht="15" hidden="false" customHeight="false" outlineLevel="0" collapsed="false">
      <c r="A35" s="21" t="s">
        <v>249</v>
      </c>
      <c r="B35" s="21" t="s">
        <v>229</v>
      </c>
      <c r="C35" s="21" t="s">
        <v>250</v>
      </c>
      <c r="D35" s="21" t="s">
        <v>251</v>
      </c>
      <c r="E35" s="22" t="s">
        <v>164</v>
      </c>
      <c r="F35" s="22" t="s">
        <v>23</v>
      </c>
      <c r="G35" s="22"/>
      <c r="H35" s="22"/>
    </row>
    <row r="36" customFormat="false" ht="15" hidden="false" customHeight="false" outlineLevel="0" collapsed="false">
      <c r="A36" s="21" t="s">
        <v>252</v>
      </c>
      <c r="B36" s="21" t="s">
        <v>229</v>
      </c>
      <c r="C36" s="21" t="s">
        <v>253</v>
      </c>
      <c r="D36" s="21" t="s">
        <v>254</v>
      </c>
      <c r="E36" s="22" t="s">
        <v>164</v>
      </c>
      <c r="F36" s="22" t="s">
        <v>23</v>
      </c>
      <c r="G36" s="22"/>
      <c r="H36" s="22"/>
    </row>
    <row r="37" customFormat="false" ht="15" hidden="false" customHeight="false" outlineLevel="0" collapsed="false">
      <c r="A37" s="21" t="s">
        <v>255</v>
      </c>
      <c r="B37" s="21" t="s">
        <v>229</v>
      </c>
      <c r="C37" s="21" t="s">
        <v>256</v>
      </c>
      <c r="D37" s="21" t="s">
        <v>257</v>
      </c>
      <c r="E37" s="22" t="s">
        <v>164</v>
      </c>
      <c r="F37" s="22" t="s">
        <v>23</v>
      </c>
      <c r="G37" s="22"/>
      <c r="H37" s="22"/>
    </row>
    <row r="38" customFormat="false" ht="15" hidden="false" customHeight="false" outlineLevel="0" collapsed="false">
      <c r="A38" s="21" t="s">
        <v>258</v>
      </c>
      <c r="B38" s="21" t="s">
        <v>229</v>
      </c>
      <c r="C38" s="21" t="s">
        <v>259</v>
      </c>
      <c r="D38" s="21" t="s">
        <v>260</v>
      </c>
      <c r="E38" s="22" t="s">
        <v>164</v>
      </c>
      <c r="F38" s="22" t="s">
        <v>23</v>
      </c>
      <c r="G38" s="22"/>
      <c r="H38" s="22"/>
    </row>
    <row r="39" customFormat="false" ht="15" hidden="false" customHeight="false" outlineLevel="0" collapsed="false">
      <c r="A39" s="21" t="s">
        <v>261</v>
      </c>
      <c r="B39" s="21" t="s">
        <v>229</v>
      </c>
      <c r="C39" s="21" t="s">
        <v>262</v>
      </c>
      <c r="D39" s="21" t="s">
        <v>263</v>
      </c>
      <c r="E39" s="22" t="s">
        <v>164</v>
      </c>
      <c r="F39" s="22" t="s">
        <v>23</v>
      </c>
      <c r="G39" s="22"/>
      <c r="H39" s="22"/>
    </row>
    <row r="40" customFormat="false" ht="15" hidden="false" customHeight="false" outlineLevel="0" collapsed="false">
      <c r="A40" s="21" t="s">
        <v>264</v>
      </c>
      <c r="B40" s="21" t="s">
        <v>229</v>
      </c>
      <c r="C40" s="21" t="s">
        <v>265</v>
      </c>
      <c r="D40" s="21" t="s">
        <v>266</v>
      </c>
      <c r="E40" s="22" t="s">
        <v>164</v>
      </c>
      <c r="F40" s="22" t="s">
        <v>23</v>
      </c>
      <c r="G40" s="22"/>
      <c r="H40" s="22"/>
    </row>
    <row r="41" customFormat="false" ht="15" hidden="false" customHeight="false" outlineLevel="0" collapsed="false">
      <c r="A41" s="21" t="s">
        <v>267</v>
      </c>
      <c r="B41" s="21" t="s">
        <v>229</v>
      </c>
      <c r="C41" s="21" t="s">
        <v>268</v>
      </c>
      <c r="D41" s="21" t="s">
        <v>269</v>
      </c>
      <c r="E41" s="22" t="s">
        <v>164</v>
      </c>
      <c r="F41" s="22" t="s">
        <v>23</v>
      </c>
      <c r="G41" s="22"/>
      <c r="H41" s="22"/>
    </row>
  </sheetData>
  <conditionalFormatting sqref="F6:F41">
    <cfRule type="cellIs" priority="2" operator="equal" aboveAverage="0" equalAverage="0" bottom="0" percent="0" rank="0" text="" dxfId="0">
      <formula>"Done"</formula>
    </cfRule>
    <cfRule type="cellIs" priority="3" operator="equal" aboveAverage="0" equalAverage="0" bottom="0" percent="0" rank="0" text="" dxfId="1">
      <formula>"In progress"</formula>
    </cfRule>
    <cfRule type="cellIs" priority="4" operator="equal" aboveAverage="0" equalAverage="0" bottom="0" percent="0" rank="0" text="" dxfId="2">
      <formula>"Not started"</formula>
    </cfRule>
  </conditionalFormatting>
  <dataValidations count="2">
    <dataValidation allowBlank="true" error="Choose Not started, In progress, Done or N/A" errorStyle="stop" errorTitle="Status" operator="between" showDropDown="false" showErrorMessage="false" showInputMessage="false" sqref="F6:F41" type="list">
      <formula1>"Not started,In progress,Done,N/A"</formula1>
      <formula2>0</formula2>
    </dataValidation>
    <dataValidation allowBlank="true" errorStyle="stop" operator="between" showDropDown="false" showErrorMessage="false" showInputMessage="false" sqref="E6:E41"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2026-10-31T03:31:02Z</dcterms:created>
  <dc:creator>openpyxl</dc:creator>
  <dc:description/>
  <dc:language>en-US</dc:language>
  <cp:lastModifiedBy/>
  <dcterms:modified xsi:type="dcterms:W3CDTF">2026-10-31T03:31:02Z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